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0346618d6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6509c20404b747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b/>
      <x:sz val="16"/>
      <x:color rgb="FF102A43"/>
      <x:name val="Arial"/>
    </x:font>
    <x:font>
      <x:i/>
      <x:sz val="10"/>
      <x:color rgb="FF52667A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b/>
      <x:sz val="10"/>
      <x:color rgb="FF102A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CC"/>
      </x:patternFill>
    </x:fill>
    <x:fill>
      <x:patternFill patternType="solid">
        <x:fgColor rgb="FFEAF2FA"/>
      </x:patternFill>
    </x:fill>
  </x:fills>
  <x:borders count="14">
    <x:border/>
    <x:border>
      <x:bottom style="thin">
        <x:color rgb="FF2B6CB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bottom style="thin">
        <x:color rgb="FFD7E1EA"/>
      </x:bottom>
    </x:border>
    <x:border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top style="thin">
        <x:color rgb="FFD7E1EA"/>
      </x:top>
      <x:bottom style="thin">
        <x:color rgb="FFD7E1EA"/>
      </x:bottom>
    </x:border>
    <x:border>
      <x:right style="thin">
        <x:color rgb="FFD7E1EA"/>
      </x:right>
      <x:top style="thin">
        <x:color rgb="FFD7E1EA"/>
      </x:top>
    </x:border>
    <x:border>
      <x:left style="thin">
        <x:color rgb="FFD7E1EA"/>
      </x:left>
      <x:right style="thin">
        <x:color rgb="FFD7E1EA"/>
      </x:right>
      <x:top style="thin">
        <x:color rgb="FFD7E1EA"/>
      </x:top>
    </x:border>
    <x:border>
      <x:left style="thin">
        <x:color rgb="FFD7E1EA"/>
      </x:left>
      <x:top style="thin">
        <x:color rgb="FFD7E1EA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4" fillId="3" borderId="9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11" xfId="0" applyNumberFormat="1" applyFont="1" applyFill="1" applyBorder="1" applyAlignment="1">
      <x:alignment vertical="top" wrapText="1"/>
    </x:xf>
    <x:xf numFmtId="0" fontId="4" fillId="4" borderId="12" xfId="0" applyNumberFormat="1" applyFont="1" applyFill="1" applyBorder="1" applyAlignment="1">
      <x:alignment vertical="top" wrapText="1"/>
    </x:xf>
    <x:xf numFmtId="0" fontId="4" fillId="4" borderId="13" xfId="0" applyNumberFormat="1" applyFont="1" applyFill="1" applyBorder="1" applyAlignment="1">
      <x:alignment vertical="top" wrapText="1"/>
    </x:xf>
    <x:xf numFmtId="200" fontId="4" fillId="4" borderId="6" xfId="0" applyNumberFormat="1" applyFont="1" applyFill="1" applyBorder="1" applyAlignment="1">
      <x:alignment vertical="top" wrapText="1"/>
    </x:xf>
    <x:xf numFmtId="200" fontId="4" fillId="4" borderId="12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e9073ff4341fc" /><Relationship Type="http://schemas.openxmlformats.org/officeDocument/2006/relationships/theme" Target="/xl/theme/theme1.xml" Id="Rf764c999db8f4e10" /><Relationship Type="http://schemas.openxmlformats.org/officeDocument/2006/relationships/sharedStrings" Target="/xl/sharedStrings.xml" Id="R53e011fd7ea74797" /><Relationship Type="http://schemas.openxmlformats.org/officeDocument/2006/relationships/worksheet" Target="/xl/worksheets/sheet1.xml" Id="R6509c20404b747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4.33000183105469" hidden="0" customWidth="1"/>
    <x:col min="3" max="3" width="36" hidden="0" customWidth="1"/>
    <x:col min="4" max="4" width="52" hidden="0" customWidth="1"/>
  </x:cols>
  <x:sheetData>
    <x:row r="1" ht="19.200000762939453" hidden="0" customHeight="1">
      <x:c r="A1" s="1" t="str">
        <x:v>Item analysis calculator</x:v>
      </x:c>
    </x:row>
    <x:row r="2" ht="15" hidden="0" customHeight="1">
      <x:c r="A2" s="2" t="str">
        <x:v>Enter response counts in yellow cells. Review statistics with the item content and assessment purpose.</x:v>
      </x:c>
    </x:row>
    <x:row r="3" ht="15" hidden="0" customHeight="1">
      <x:c r="A3" s="3"/>
      <x:c r="B3" s="3"/>
      <x:c r="C3" s="3"/>
      <x:c r="D3" s="3"/>
    </x:row>
    <x:row r="4"/>
    <x:row r="5" ht="15" hidden="0" customHeight="1">
      <x:c r="A5" s="9" t="str">
        <x:v>Measure</x:v>
      </x:c>
      <x:c r="B5" s="10" t="str">
        <x:v>Input or result</x:v>
      </x:c>
      <x:c r="C5" s="10" t="str">
        <x:v>Formula</x:v>
      </x:c>
      <x:c r="D5" s="11" t="str">
        <x:v>Interpretation</x:v>
      </x:c>
    </x:row>
    <x:row r="6" ht="15" hidden="0" customHeight="1">
      <x:c r="A6" s="15" t="str">
        <x:v>Total attempts</x:v>
      </x:c>
      <x:c r="B6" s="24" t="n">
        <x:v>50</x:v>
      </x:c>
      <x:c r="C6" s="16" t="str">
        <x:v>Enter count</x:v>
      </x:c>
      <x:c r="D6" s="17"/>
    </x:row>
    <x:row r="7" ht="15" hidden="0" customHeight="1">
      <x:c r="A7" s="18" t="str">
        <x:v>Total correct</x:v>
      </x:c>
      <x:c r="B7" s="25" t="n">
        <x:v>36</x:v>
      </x:c>
      <x:c r="C7" s="19" t="str">
        <x:v>Enter count</x:v>
      </x:c>
      <x:c r="D7" s="20"/>
    </x:row>
    <x:row r="8" ht="15" hidden="0" customHeight="1">
      <x:c r="A8" s="18" t="str">
        <x:v>Upper-group size</x:v>
      </x:c>
      <x:c r="B8" s="25" t="n">
        <x:v>20</x:v>
      </x:c>
      <x:c r="C8" s="19" t="str">
        <x:v>Enter count</x:v>
      </x:c>
      <x:c r="D8" s="20"/>
    </x:row>
    <x:row r="9" ht="15" hidden="0" customHeight="1">
      <x:c r="A9" s="18" t="str">
        <x:v>Upper-group correct</x:v>
      </x:c>
      <x:c r="B9" s="25" t="n">
        <x:v>18</x:v>
      </x:c>
      <x:c r="C9" s="19" t="str">
        <x:v>Enter count</x:v>
      </x:c>
      <x:c r="D9" s="20"/>
    </x:row>
    <x:row r="10" ht="15" hidden="0" customHeight="1">
      <x:c r="A10" s="18" t="str">
        <x:v>Lower-group size</x:v>
      </x:c>
      <x:c r="B10" s="25" t="n">
        <x:v>20</x:v>
      </x:c>
      <x:c r="C10" s="19" t="str">
        <x:v>Enter count</x:v>
      </x:c>
      <x:c r="D10" s="20"/>
    </x:row>
    <x:row r="11" ht="15" hidden="0" customHeight="1">
      <x:c r="A11" s="21" t="str">
        <x:v>Lower-group correct</x:v>
      </x:c>
      <x:c r="B11" s="26" t="n">
        <x:v>10</x:v>
      </x:c>
      <x:c r="C11" s="22" t="str">
        <x:v>Enter count</x:v>
      </x:c>
      <x:c r="D11" s="23"/>
    </x:row>
    <x:row r="12"/>
    <x:row r="13" ht="15" hidden="0" customHeight="1">
      <x:c r="A13" s="9" t="str">
        <x:v>Result</x:v>
      </x:c>
      <x:c r="B13" s="10" t="str">
        <x:v>Value</x:v>
      </x:c>
      <x:c r="C13" s="10" t="str">
        <x:v>Calculation</x:v>
      </x:c>
      <x:c r="D13" s="11" t="str">
        <x:v>Review prompt</x:v>
      </x:c>
    </x:row>
    <x:row r="14" ht="15" hidden="0" customHeight="1">
      <x:c r="A14" s="27" t="str">
        <x:v>Difficulty index</x:v>
      </x:c>
      <x:c r="B14" s="33" t="n">
        <x:f>IF(B6=0,"",B7/B6)</x:f>
        <x:v>0.72</x:v>
      </x:c>
      <x:c r="C14" s="28" t="str">
        <x:v>Correct ÷ attempts</x:v>
      </x:c>
      <x:c r="D14" s="29" t="str">
        <x:f>IF(B14="","Enter valid counts",IF(B14&lt;0.3,"Hard for this group: check alignment and wording",IF(B14&gt;0.85,"Easy for this group: confirm the item serves the blueprint","Moderate result: review with other evidence")))</x:f>
        <x:v>Moderate result: review with other evidence</x:v>
      </x:c>
    </x:row>
    <x:row r="15" ht="15" hidden="0" customHeight="1">
      <x:c r="A15" s="30" t="str">
        <x:v>Discrimination index</x:v>
      </x:c>
      <x:c r="B15" s="34" t="n">
        <x:f>IF(OR(B8=0,B10=0),"",B9/B8-B11/B10)</x:f>
        <x:v>0.4</x:v>
      </x:c>
      <x:c r="C15" s="31" t="str">
        <x:v>Upper proportion correct - lower proportion correct</x:v>
      </x:c>
      <x:c r="D15" s="32" t="str">
        <x:f>IF(B15="","Enter valid groups",IF(B15&lt;0,"Investigate the key, wording and scoring promptly",IF(B15&lt;0.1,"Weak separation: inspect the item and test context",IF(B15&lt;0.3,"Some separation: review with content evidence","Useful positive separation for this administration"))))</x:f>
        <x:v>Useful positive separation for this administration</x:v>
      </x:c>
    </x:row>
    <x:row r="16"/>
    <x:row r="17" ht="15" hidden="0" customHeight="1">
      <x:c r="A17" s="35" t="str">
        <x:v>Important</x:v>
      </x:c>
      <x:c r="B17" s="16" t="str">
        <x:v>These results describe one administration. They do not prove validity and should not decide an item's fate without expert review.</x:v>
      </x:c>
      <x:c r="C17" s="16" t="str"/>
      <x:c r="D17" s="17" t="str"/>
    </x:row>
    <x:row r="18" ht="15" hidden="0" customHeight="1">
      <x:c r="A18" s="36" t="str">
        <x:v>Source</x:v>
      </x:c>
      <x:c r="B18" s="22" t="str">
        <x:v>https://www.washington.edu/assessment/scanning-scoring/scoring/reports/item-analysis/</x:v>
      </x:c>
      <x:c r="C18" s="22" t="str"/>
      <x:c r="D18" s="23" t="str"/>
    </x:row>
  </x:sheetData>
  <x:mergeCells>
    <x:mergeCell ref="A1:D1"/>
    <x:mergeCell ref="A2:D2"/>
    <x:mergeCell ref="B17:D17"/>
    <x:mergeCell ref="B18:D18"/>
  </x:mergeCells>
  <x:dataValidations count="1">
    <x:dataValidation type="whole" operator="between" sqref="B6:B11">
      <x:formula1>0</x:formula1>
      <x:formula2>100000</x:formula2>
    </x:dataValidation>
  </x:dataValidations>
  <x:pageMargins left="0.7" right="0.7" top="0.75" bottom="0.75" header="0.3" footer="0.3"/>
</x:worksheet>
</file>